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ssumptions" sheetId="1" r:id="rId4"/>
    <sheet state="visible" name="Hatchery Budget" sheetId="2" r:id="rId5"/>
    <sheet state="visible" name="Additional Items (Not Required)" sheetId="3" r:id="rId6"/>
  </sheets>
  <definedNames/>
  <calcPr/>
  <extLst>
    <ext uri="GoogleSheetsCustomDataVersion1">
      <go:sheetsCustomData xmlns:go="http://customooxmlschemas.google.com/" r:id="rId7" roundtripDataSignature="AMtx7mglc4hv6w6SHNaJnxi39GN77OAVuw=="/>
    </ext>
  </extLst>
</workbook>
</file>

<file path=xl/sharedStrings.xml><?xml version="1.0" encoding="utf-8"?>
<sst xmlns="http://schemas.openxmlformats.org/spreadsheetml/2006/main" count="190" uniqueCount="177">
  <si>
    <t>Small Hatchery Budget: Assumptions</t>
  </si>
  <si>
    <t>Note: The budget in this workbook has been built with certain assumptions. 
The topics below describe the assumptions and what would change about the budget if the assumptions are false.</t>
  </si>
  <si>
    <t>Filtration</t>
  </si>
  <si>
    <t>Costs</t>
  </si>
  <si>
    <t>It is assumed that the water being drawn into the facility is going through a sand filter before being kept in the storage tank. The cost does not include the plumbing needed to bring the water to the tanks.</t>
  </si>
  <si>
    <t xml:space="preserve">The prices do not take into account taxes or shippment costs and are subject to vary amoung suppliers and areas. </t>
  </si>
  <si>
    <t>Temperature Control</t>
  </si>
  <si>
    <t>Hatchery Size</t>
  </si>
  <si>
    <t>This budget is set with the water in the tanks needing to be plumbed to a chiller. If there is a temperature controlled room that can be used, then the pump, chiller and tubing can be removed from the budget. There are only 5 chillers for 8 tanks, which will allow 4 tanks to operate with spools and one tank to be rotated for water changes.</t>
  </si>
  <si>
    <t>These calculations are made for a hatchery that has 8 tanks, with a maximum of 4 being operated at a time. A total of 48- 2" spools (9,600' of seed string) can be produced at a time.</t>
  </si>
  <si>
    <t>Discharging</t>
  </si>
  <si>
    <t>Start-Up Stage</t>
  </si>
  <si>
    <t xml:space="preserve">The treated water cannot be used repeatedly in the tanks, so it must be discarded. The budget does not include any extra costs for a discharge line/ filtration to the water output, or a sewage line. </t>
  </si>
  <si>
    <t>Does not include hardware for assembling platforms, securing materials, etc.</t>
  </si>
  <si>
    <t>This work is licensed under a Creative Commons Attribution-NonCommercial 4.0 International License</t>
  </si>
  <si>
    <t xml:space="preserve">Small Hatchery Budget </t>
  </si>
  <si>
    <t>Item</t>
  </si>
  <si>
    <t>Justification</t>
  </si>
  <si>
    <t>Quantity</t>
  </si>
  <si>
    <t>Cost/ Item</t>
  </si>
  <si>
    <t>Tank System</t>
  </si>
  <si>
    <t xml:space="preserve">20 Gallon Grow-Out Tank </t>
  </si>
  <si>
    <t>Each tank will hold 12- 2" spools</t>
  </si>
  <si>
    <t>$20-$40</t>
  </si>
  <si>
    <t>Tank Cover</t>
  </si>
  <si>
    <t>Keep contaminants out of the tanks</t>
  </si>
  <si>
    <t>$24-$30</t>
  </si>
  <si>
    <t>Pump</t>
  </si>
  <si>
    <t>Bring the water from the tank to the chiller</t>
  </si>
  <si>
    <t>$40-$80</t>
  </si>
  <si>
    <t>Chiller</t>
  </si>
  <si>
    <t>Keep the tanks at a stable temperature</t>
  </si>
  <si>
    <t>$350-$600</t>
  </si>
  <si>
    <t>Tank Tubing</t>
  </si>
  <si>
    <t>5/8" hose that brings the water from the tank, to the pump, to the chiller, and back to the tank</t>
  </si>
  <si>
    <t>$8-$15</t>
  </si>
  <si>
    <t xml:space="preserve">Connection Points </t>
  </si>
  <si>
    <t>Barb connection from tank hose to pump</t>
  </si>
  <si>
    <t>$1-$5</t>
  </si>
  <si>
    <t>Clamps</t>
  </si>
  <si>
    <t>Clamps to secure the hose coming and going into the tanks</t>
  </si>
  <si>
    <t>Air Stone</t>
  </si>
  <si>
    <t>Creat small air bubbles in the tank to help regulate water quality</t>
  </si>
  <si>
    <t>$1.50-$6</t>
  </si>
  <si>
    <t>Air pump (Larger pump needed for larger operation and can be around $500)</t>
  </si>
  <si>
    <t>Pump the air into the tanks: You can either get a small pump from petco, or a large blower</t>
  </si>
  <si>
    <t>$10-$20</t>
  </si>
  <si>
    <t>In-line air filter</t>
  </si>
  <si>
    <t>Inline air filters for small air pump to filter air going into the tanks</t>
  </si>
  <si>
    <t>$40-$120</t>
  </si>
  <si>
    <t>Air Hose Manifold</t>
  </si>
  <si>
    <t>Splits air from your air pump to bring air to your tanks. Each valve controls the amount of air flowing to each tank</t>
  </si>
  <si>
    <t>$12-$30</t>
  </si>
  <si>
    <t>Air Hose</t>
  </si>
  <si>
    <t>One bundle of airline to bring air from pump to air stones in tanks</t>
  </si>
  <si>
    <t xml:space="preserve">8ft </t>
  </si>
  <si>
    <t>$2-$4</t>
  </si>
  <si>
    <t>Shelving &amp; Lighting</t>
  </si>
  <si>
    <t>Tank Shelving</t>
  </si>
  <si>
    <t>$200-$700</t>
  </si>
  <si>
    <t>Light Balasts</t>
  </si>
  <si>
    <t>Holds the tank lights</t>
  </si>
  <si>
    <t>T12 Flourescent Lights</t>
  </si>
  <si>
    <t xml:space="preserve">T12s have been used extensively for macroalgae cultivation; researchers are also investigating the effectiveness of different types of LEDs and light spectrums needed for hatchery rearing. </t>
  </si>
  <si>
    <t>$15-$30</t>
  </si>
  <si>
    <t>Mesh Screening</t>
  </si>
  <si>
    <t>Ability to adjust light intensity in the tanks</t>
  </si>
  <si>
    <t>$9-$16</t>
  </si>
  <si>
    <t>Timer</t>
  </si>
  <si>
    <t>Either a holiday light timer or install one into the eletrical to set the photoperiod for lights</t>
  </si>
  <si>
    <t>$7-$35</t>
  </si>
  <si>
    <t>Sterilization</t>
  </si>
  <si>
    <t>Sponges</t>
  </si>
  <si>
    <t>Used to clean the tanks from residue during water changes</t>
  </si>
  <si>
    <t>$2-$10</t>
  </si>
  <si>
    <t>Iodine</t>
  </si>
  <si>
    <t>Used to clean the sorus tissue before spore release</t>
  </si>
  <si>
    <t xml:space="preserve">1L </t>
  </si>
  <si>
    <t>$15-60</t>
  </si>
  <si>
    <t>Ethanol (Or Alcohol)</t>
  </si>
  <si>
    <t>Used to clean intruments not cleaned with bleach</t>
  </si>
  <si>
    <t>$5-$40</t>
  </si>
  <si>
    <t>Bleach</t>
  </si>
  <si>
    <t>Used to sterilize aquaria and removable equipment; it is important that this is non-scented</t>
  </si>
  <si>
    <t>$2-$5</t>
  </si>
  <si>
    <t>Sodium Thiosulfate</t>
  </si>
  <si>
    <t>Neutralizes any residual chlorine after sanitizing equipment with bleach</t>
  </si>
  <si>
    <t>$20-$25</t>
  </si>
  <si>
    <t>Distilled Water</t>
  </si>
  <si>
    <t>Used to rinse sterilized equipment; could also use nanopure or dionized water if you have a filtration system in place</t>
  </si>
  <si>
    <t>$1-$350  (Either one gallon jug costing $1 or one ro/di barracuda filter costing around $360)</t>
  </si>
  <si>
    <t>Totes</t>
  </si>
  <si>
    <t>Stores and soaks sterilized equipment</t>
  </si>
  <si>
    <t>$10-$30</t>
  </si>
  <si>
    <t>Nitrile Gloves</t>
  </si>
  <si>
    <t>Prevent oils and contaminants from going into the tanks or sterile equipment; and must be worn when winding seedsting</t>
  </si>
  <si>
    <t>$25-$60</t>
  </si>
  <si>
    <t>Spools</t>
  </si>
  <si>
    <t>Seed String</t>
  </si>
  <si>
    <t>1mm string that the kelp grows on</t>
  </si>
  <si>
    <t>$60-$70</t>
  </si>
  <si>
    <t>2" PVC is cut into 15" pieces to be wrapped in seed string</t>
  </si>
  <si>
    <t>50ft</t>
  </si>
  <si>
    <t>$6-$10</t>
  </si>
  <si>
    <t>Rubber bands</t>
  </si>
  <si>
    <t>UV resistant bands that will hold the seed string onto the spools</t>
  </si>
  <si>
    <t>Transfer Tubes (4" Sewage PVC)</t>
  </si>
  <si>
    <t>Holds the spools for innoculating spools or transferring them to farms; depending upon your setup you may not need to use these tubes for either innoculation or spool transport (spools may be innoculated in growout tanks, for example, and shipped to farmers in a wetlock box)</t>
  </si>
  <si>
    <t>60ft</t>
  </si>
  <si>
    <t>$16-$20</t>
  </si>
  <si>
    <t>Transfer Tube Caps (4" Sewage PVC flat caps)</t>
  </si>
  <si>
    <t>Transfer Tube Foam Rings (foam board insulation- need 1/2" thick insulation)</t>
  </si>
  <si>
    <t>EZ Clean Drill Attachment</t>
  </si>
  <si>
    <t>Attaches to a hand drill to wrap spools with seedstring; this method of winding seedstring requires two people</t>
  </si>
  <si>
    <t>$12-$16</t>
  </si>
  <si>
    <t>Paint Roller Cover</t>
  </si>
  <si>
    <t>$4-$6</t>
  </si>
  <si>
    <t>Cordless Hand Power Drill</t>
  </si>
  <si>
    <t>$20-$80</t>
  </si>
  <si>
    <t>Lab Equipment</t>
  </si>
  <si>
    <t>Microscope</t>
  </si>
  <si>
    <t>Needed to see spore solution stocking density and growth stages of the kelp</t>
  </si>
  <si>
    <t>$180-$500</t>
  </si>
  <si>
    <t>Hemocytometer</t>
  </si>
  <si>
    <t>Slide used to count spores and determine a stocking density for innoculating spools</t>
  </si>
  <si>
    <t>$50-$300</t>
  </si>
  <si>
    <t>Beakers</t>
  </si>
  <si>
    <t>Holds the sorus tissue and sea water for spore solution</t>
  </si>
  <si>
    <t>Graduated Cylinder</t>
  </si>
  <si>
    <t>Used to measure bleach and spore solutions</t>
  </si>
  <si>
    <t>$6-$15</t>
  </si>
  <si>
    <t>Glass Pipette with Bulb</t>
  </si>
  <si>
    <t>For measuring F/2 quantities</t>
  </si>
  <si>
    <t>35 micron mesh</t>
  </si>
  <si>
    <t>Mesh is used to filter the spore solution to eliminate contaminants; sold by the yard</t>
  </si>
  <si>
    <t>Seawater Filtration &amp; Storage</t>
  </si>
  <si>
    <t xml:space="preserve">Hollow fiber filter (tangential flow filtration) </t>
  </si>
  <si>
    <t>Filtering the sea water to 0.5 microns before filling the culture tanks; UV filtration is an alternative to filtration through a hollow fiber filter</t>
  </si>
  <si>
    <t>$2,500-$5,000</t>
  </si>
  <si>
    <t>Sand Filter</t>
  </si>
  <si>
    <t>$200-$500</t>
  </si>
  <si>
    <t>Cartridge Filters (20- 0.2 Micron)</t>
  </si>
  <si>
    <t>Extra filtration before the seawater goes into the storage tank</t>
  </si>
  <si>
    <t>$10-$100</t>
  </si>
  <si>
    <t>UV filter</t>
  </si>
  <si>
    <t>The size and kind of UV filter will depend on how much water you plan to filter</t>
  </si>
  <si>
    <t>$100-$5,000</t>
  </si>
  <si>
    <t>Storage tank</t>
  </si>
  <si>
    <t>Lets any particulates settle to the bottom of the tank before filling the culture tanks; but may not be necessary in a facility with a permitted intake pipe</t>
  </si>
  <si>
    <t>$100-$300</t>
  </si>
  <si>
    <t>Peristaltic Pump</t>
  </si>
  <si>
    <t>Pump to ease the withdraw of water from the storage tank to the ultrafiltration cartridge; not necessary if using UV filtration</t>
  </si>
  <si>
    <t>$3,000-$5,000</t>
  </si>
  <si>
    <t xml:space="preserve">Nutrients </t>
  </si>
  <si>
    <t>F/2</t>
  </si>
  <si>
    <t>Purchase Parts A&amp;B to add as nutrients for the kelp to grow</t>
  </si>
  <si>
    <t>$50-$70</t>
  </si>
  <si>
    <t>Germanium Dioxide</t>
  </si>
  <si>
    <t>For controlling diatoms</t>
  </si>
  <si>
    <t>$50-$100</t>
  </si>
  <si>
    <t>Other</t>
  </si>
  <si>
    <t xml:space="preserve">Diving </t>
  </si>
  <si>
    <t>To collect wild kelp that has mature sorus tissue that will seed the hatchery</t>
  </si>
  <si>
    <t>Varies</t>
  </si>
  <si>
    <t>TOTAL</t>
  </si>
  <si>
    <t>Model/ Source</t>
  </si>
  <si>
    <t>Total Cost</t>
  </si>
  <si>
    <t>Water Quality</t>
  </si>
  <si>
    <t>Refractometer</t>
  </si>
  <si>
    <t>https://www.amazon.com/Vee-Gee-Scientific-STX-3-Refractometer/dp/B004WDW70M</t>
  </si>
  <si>
    <t>pH meter</t>
  </si>
  <si>
    <t>https://www.amazon.com/PINPOINT-Portable-Precise-Digital-Measurement/dp/B07BCKV27Z/ref=sr_1_19?ie=UTF8&amp;qid=1532012623&amp;sr=8-19&amp;keywords=pH+monitoring+probe</t>
  </si>
  <si>
    <t>Thermometer</t>
  </si>
  <si>
    <t>https://www.amazon.com/Lollipop-Thermometer-TRACEABLE-Control-Company/dp/B00JX4X6QY/ref=sr_1_1?keywords=lollipop+thermometer&amp;qid=1566591216&amp;s=industrial&amp;sr=1-1</t>
  </si>
  <si>
    <t>Disolved Oxygen Meter</t>
  </si>
  <si>
    <t>http://www.mitchellinstrument.com/hanna-hi9146-04-microprocessor-dissolved-oxyge.html?gclid=EAIaIQobChMIx8itn-mZ5AIVix-GCh0SegBOEAkYCSABEgI3FPD_BwE</t>
  </si>
  <si>
    <t xml:space="preserve">Total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</si>
</sst>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
  </numFmts>
  <fonts count="18">
    <font>
      <sz val="10.0"/>
      <color rgb="FF000000"/>
      <name val="Arial"/>
      <scheme val="minor"/>
    </font>
    <font>
      <b/>
      <sz val="24.0"/>
      <color theme="0"/>
      <name val="Poppins"/>
    </font>
    <font>
      <color theme="1"/>
      <name val="Arial"/>
    </font>
    <font>
      <color theme="1"/>
      <name val="Roboto"/>
    </font>
    <font/>
    <font>
      <sz val="11.0"/>
      <color theme="1"/>
      <name val="Poppins"/>
    </font>
    <font>
      <u/>
      <sz val="11.0"/>
      <color rgb="FF000000"/>
      <name val="Arial"/>
    </font>
    <font>
      <b/>
      <sz val="24.0"/>
      <color rgb="FFFFFFFF"/>
      <name val="Poppins"/>
    </font>
    <font>
      <sz val="11.0"/>
      <color theme="1"/>
      <name val="Roboto"/>
    </font>
    <font>
      <sz val="11.0"/>
      <color rgb="FFFFFFFF"/>
      <name val="Poppins"/>
    </font>
    <font>
      <sz val="10.0"/>
      <color theme="1"/>
      <name val="Roboto"/>
    </font>
    <font>
      <sz val="10.0"/>
      <color rgb="FF000000"/>
      <name val="Roboto"/>
    </font>
    <font>
      <b/>
      <color rgb="FFFFFFFF"/>
      <name val="Arial"/>
    </font>
    <font>
      <sz val="10.0"/>
      <color rgb="FFFFFFFF"/>
      <name val="Roboto"/>
    </font>
    <font>
      <b/>
      <sz val="11.0"/>
      <color rgb="FFFFFFFF"/>
      <name val="Poppins"/>
    </font>
    <font>
      <b/>
      <color theme="1"/>
      <name val="Arial"/>
    </font>
    <font>
      <u/>
      <color rgb="FF0000FF"/>
    </font>
    <font>
      <b/>
      <color theme="0"/>
      <name val="Roboto"/>
    </font>
  </fonts>
  <fills count="7">
    <fill>
      <patternFill patternType="none"/>
    </fill>
    <fill>
      <patternFill patternType="lightGray"/>
    </fill>
    <fill>
      <patternFill patternType="solid">
        <fgColor rgb="FF2F6E4F"/>
        <bgColor rgb="FF2F6E4F"/>
      </patternFill>
    </fill>
    <fill>
      <patternFill patternType="solid">
        <fgColor rgb="FF95D5B2"/>
        <bgColor rgb="FF95D5B2"/>
      </patternFill>
    </fill>
    <fill>
      <patternFill patternType="solid">
        <fgColor rgb="FFE5F1EA"/>
        <bgColor rgb="FFE5F1EA"/>
      </patternFill>
    </fill>
    <fill>
      <patternFill patternType="solid">
        <fgColor rgb="FFFFFFFF"/>
        <bgColor rgb="FFFFFFFF"/>
      </patternFill>
    </fill>
    <fill>
      <patternFill patternType="solid">
        <fgColor theme="0"/>
        <bgColor theme="0"/>
      </patternFill>
    </fill>
  </fills>
  <borders count="28">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ck">
        <color rgb="FF000000"/>
      </left>
      <right style="thin">
        <color rgb="FF000000"/>
      </right>
      <top style="thick">
        <color rgb="FF000000"/>
      </top>
      <bottom style="thin">
        <color rgb="FF000000"/>
      </bottom>
    </border>
    <border>
      <left style="thin">
        <color rgb="FF000000"/>
      </left>
      <right style="thin">
        <color rgb="FF000000"/>
      </right>
      <top style="thick">
        <color rgb="FF000000"/>
      </top>
      <bottom style="thin">
        <color rgb="FF000000"/>
      </bottom>
    </border>
    <border>
      <left style="thick">
        <color rgb="FF000000"/>
      </left>
      <top style="thin">
        <color rgb="FF000000"/>
      </top>
      <bottom style="thin">
        <color rgb="FF000000"/>
      </bottom>
    </border>
    <border>
      <left style="thick">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ck">
        <color rgb="FF000000"/>
      </left>
      <right style="thin">
        <color rgb="FF000000"/>
      </right>
      <top style="thin">
        <color rgb="FF000000"/>
      </top>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bottom style="thick">
        <color rgb="FF000000"/>
      </bottom>
    </border>
    <border>
      <right style="thin">
        <color rgb="FF000000"/>
      </right>
      <bottom style="thick">
        <color rgb="FF000000"/>
      </bottom>
    </border>
    <border>
      <left style="thin">
        <color rgb="FF000000"/>
      </left>
      <right style="thin">
        <color rgb="FF000000"/>
      </right>
      <top style="thin">
        <color rgb="FF000000"/>
      </top>
      <bottom style="thick">
        <color rgb="FF000000"/>
      </bottom>
    </border>
    <border>
      <left style="thin">
        <color rgb="FF000000"/>
      </left>
      <right style="thick">
        <color rgb="FF000000"/>
      </right>
      <top style="thick">
        <color rgb="FF000000"/>
      </top>
      <bottom style="thin">
        <color rgb="FF000000"/>
      </bottom>
    </border>
    <border>
      <left style="thin">
        <color rgb="FF000000"/>
      </left>
      <right style="thick">
        <color rgb="FF000000"/>
      </right>
      <top style="thin">
        <color rgb="FF000000"/>
      </top>
      <bottom style="thin">
        <color rgb="FF000000"/>
      </bottom>
    </border>
    <border>
      <left style="thick">
        <color rgb="FF000000"/>
      </left>
      <top style="thin">
        <color rgb="FF000000"/>
      </top>
      <bottom style="thick">
        <color rgb="FF000000"/>
      </bottom>
    </border>
    <border>
      <top style="thin">
        <color rgb="FF000000"/>
      </top>
      <bottom style="thick">
        <color rgb="FF000000"/>
      </bottom>
    </border>
    <border>
      <right style="thin">
        <color rgb="FF000000"/>
      </right>
      <top style="thin">
        <color rgb="FF000000"/>
      </top>
      <bottom style="thick">
        <color rgb="FF000000"/>
      </bottom>
    </border>
    <border>
      <left style="thin">
        <color rgb="FF000000"/>
      </left>
      <right style="thick">
        <color rgb="FF000000"/>
      </right>
      <top style="thin">
        <color rgb="FF000000"/>
      </top>
      <bottom style="thick">
        <color rgb="FF000000"/>
      </bottom>
    </border>
  </borders>
  <cellStyleXfs count="1">
    <xf borderId="0" fillId="0" fontId="0" numFmtId="0" applyAlignment="1" applyFont="1"/>
  </cellStyleXfs>
  <cellXfs count="79">
    <xf borderId="0" fillId="0" fontId="0" numFmtId="0" xfId="0" applyAlignment="1" applyFont="1">
      <alignment readingOrder="0" shrinkToFit="0" vertical="bottom" wrapText="0"/>
    </xf>
    <xf borderId="0" fillId="2" fontId="1" numFmtId="0" xfId="0" applyAlignment="1" applyFill="1" applyFont="1">
      <alignment horizontal="center" readingOrder="0" shrinkToFit="0" vertical="center" wrapText="1"/>
    </xf>
    <xf borderId="0" fillId="0" fontId="2" numFmtId="0" xfId="0" applyAlignment="1" applyFont="1">
      <alignment horizontal="center" shrinkToFit="0" wrapText="1"/>
    </xf>
    <xf borderId="1" fillId="3" fontId="3" numFmtId="0" xfId="0" applyAlignment="1" applyBorder="1" applyFill="1" applyFont="1">
      <alignment horizontal="center" readingOrder="0" shrinkToFit="0" vertical="center" wrapText="1"/>
    </xf>
    <xf borderId="2" fillId="0" fontId="4" numFmtId="0" xfId="0" applyBorder="1" applyFont="1"/>
    <xf borderId="3" fillId="0" fontId="4" numFmtId="0" xfId="0" applyBorder="1" applyFont="1"/>
    <xf borderId="0" fillId="0" fontId="2" numFmtId="0" xfId="0" applyAlignment="1" applyFont="1">
      <alignment horizontal="center" readingOrder="0" shrinkToFit="0" vertical="center" wrapText="1"/>
    </xf>
    <xf borderId="1" fillId="3" fontId="5" numFmtId="0" xfId="0" applyAlignment="1" applyBorder="1" applyFont="1">
      <alignment horizontal="center" vertical="center"/>
    </xf>
    <xf borderId="0" fillId="0" fontId="5" numFmtId="0" xfId="0" applyAlignment="1" applyFont="1">
      <alignment horizontal="center" vertical="center"/>
    </xf>
    <xf borderId="4" fillId="4" fontId="3" numFmtId="0" xfId="0" applyAlignment="1" applyBorder="1" applyFill="1" applyFont="1">
      <alignment horizontal="center" shrinkToFit="0" vertical="center" wrapText="1"/>
    </xf>
    <xf borderId="5" fillId="0" fontId="4" numFmtId="0" xfId="0" applyBorder="1" applyFont="1"/>
    <xf borderId="6" fillId="0" fontId="4" numFmtId="0" xfId="0" applyBorder="1" applyFont="1"/>
    <xf borderId="0" fillId="0" fontId="3" numFmtId="0" xfId="0" applyAlignment="1" applyFont="1">
      <alignment horizontal="center" shrinkToFit="0" vertical="center" wrapText="1"/>
    </xf>
    <xf borderId="7" fillId="0" fontId="4" numFmtId="0" xfId="0" applyBorder="1" applyFont="1"/>
    <xf borderId="8" fillId="0" fontId="4" numFmtId="0" xfId="0" applyBorder="1" applyFont="1"/>
    <xf borderId="9" fillId="0" fontId="4" numFmtId="0" xfId="0" applyBorder="1" applyFont="1"/>
    <xf borderId="0" fillId="0" fontId="2" numFmtId="0" xfId="0" applyAlignment="1" applyFont="1">
      <alignment horizontal="center" vertical="center"/>
    </xf>
    <xf borderId="0" fillId="0" fontId="6" numFmtId="0" xfId="0" applyAlignment="1" applyFont="1">
      <alignment horizontal="right" readingOrder="0"/>
    </xf>
    <xf borderId="0" fillId="2" fontId="7" numFmtId="0" xfId="0" applyAlignment="1" applyFont="1">
      <alignment horizontal="center" readingOrder="0" shrinkToFit="0" vertical="center" wrapText="1"/>
    </xf>
    <xf borderId="0" fillId="0" fontId="8" numFmtId="0" xfId="0" applyAlignment="1" applyFont="1">
      <alignment horizontal="center" shrinkToFit="0" wrapText="1"/>
    </xf>
    <xf borderId="10" fillId="2" fontId="9" numFmtId="0" xfId="0" applyAlignment="1" applyBorder="1" applyFont="1">
      <alignment horizontal="center" shrinkToFit="0" vertical="center" wrapText="1"/>
    </xf>
    <xf borderId="11" fillId="2" fontId="9" numFmtId="0" xfId="0" applyAlignment="1" applyBorder="1" applyFont="1">
      <alignment horizontal="center" shrinkToFit="0" vertical="center" wrapText="1"/>
    </xf>
    <xf borderId="11" fillId="2" fontId="9" numFmtId="0" xfId="0" applyAlignment="1" applyBorder="1" applyFont="1">
      <alignment horizontal="center" vertical="center"/>
    </xf>
    <xf borderId="12" fillId="3" fontId="5" numFmtId="0" xfId="0" applyAlignment="1" applyBorder="1" applyFont="1">
      <alignment shrinkToFit="0" wrapText="1"/>
    </xf>
    <xf borderId="13" fillId="0" fontId="10" numFmtId="0" xfId="0" applyAlignment="1" applyBorder="1" applyFont="1">
      <alignment shrinkToFit="0" wrapText="1"/>
    </xf>
    <xf borderId="14" fillId="0" fontId="10" numFmtId="0" xfId="0" applyAlignment="1" applyBorder="1" applyFont="1">
      <alignment shrinkToFit="0" vertical="center" wrapText="1"/>
    </xf>
    <xf borderId="14" fillId="0" fontId="10" numFmtId="0" xfId="0" applyBorder="1" applyFont="1"/>
    <xf borderId="14" fillId="0" fontId="10" numFmtId="164" xfId="0" applyAlignment="1" applyBorder="1" applyFont="1" applyNumberFormat="1">
      <alignment horizontal="right"/>
    </xf>
    <xf borderId="14" fillId="5" fontId="10" numFmtId="0" xfId="0" applyBorder="1" applyFill="1" applyFont="1"/>
    <xf borderId="14" fillId="0" fontId="10" numFmtId="164" xfId="0" applyAlignment="1" applyBorder="1" applyFont="1" applyNumberFormat="1">
      <alignment horizontal="right" readingOrder="0"/>
    </xf>
    <xf borderId="15" fillId="0" fontId="10" numFmtId="0" xfId="0" applyAlignment="1" applyBorder="1" applyFont="1">
      <alignment shrinkToFit="0" wrapText="1"/>
    </xf>
    <xf borderId="14" fillId="0" fontId="3" numFmtId="0" xfId="0" applyAlignment="1" applyBorder="1" applyFont="1">
      <alignment readingOrder="0" shrinkToFit="0" wrapText="1"/>
    </xf>
    <xf borderId="14" fillId="0" fontId="10" numFmtId="0" xfId="0" applyAlignment="1" applyBorder="1" applyFont="1">
      <alignment readingOrder="0"/>
    </xf>
    <xf borderId="13" fillId="5" fontId="10" numFmtId="0" xfId="0" applyAlignment="1" applyBorder="1" applyFont="1">
      <alignment shrinkToFit="0" wrapText="1"/>
    </xf>
    <xf borderId="13" fillId="0" fontId="10" numFmtId="0" xfId="0" applyAlignment="1" applyBorder="1" applyFont="1">
      <alignment readingOrder="0" shrinkToFit="0" wrapText="1"/>
    </xf>
    <xf borderId="14" fillId="0" fontId="11" numFmtId="0" xfId="0" applyAlignment="1" applyBorder="1" applyFont="1">
      <alignment shrinkToFit="0" vertical="center" wrapText="1"/>
    </xf>
    <xf borderId="15" fillId="5" fontId="10" numFmtId="0" xfId="0" applyAlignment="1" applyBorder="1" applyFont="1">
      <alignment shrinkToFit="0" wrapText="1"/>
    </xf>
    <xf borderId="14" fillId="0" fontId="10" numFmtId="0" xfId="0" applyAlignment="1" applyBorder="1" applyFont="1">
      <alignment horizontal="right" readingOrder="0"/>
    </xf>
    <xf borderId="13" fillId="6" fontId="10" numFmtId="0" xfId="0" applyAlignment="1" applyBorder="1" applyFill="1" applyFont="1">
      <alignment shrinkToFit="0" wrapText="1"/>
    </xf>
    <xf borderId="14" fillId="0" fontId="10" numFmtId="164" xfId="0" applyAlignment="1" applyBorder="1" applyFont="1" applyNumberFormat="1">
      <alignment horizontal="right" readingOrder="0" shrinkToFit="0" wrapText="1"/>
    </xf>
    <xf borderId="16" fillId="0" fontId="10" numFmtId="0" xfId="0" applyAlignment="1" applyBorder="1" applyFont="1">
      <alignment shrinkToFit="0" vertical="center" wrapText="1"/>
    </xf>
    <xf borderId="17" fillId="0" fontId="4" numFmtId="0" xfId="0" applyBorder="1" applyFont="1"/>
    <xf borderId="18" fillId="0" fontId="4" numFmtId="0" xfId="0" applyBorder="1" applyFont="1"/>
    <xf borderId="14" fillId="6" fontId="10" numFmtId="0" xfId="0" applyAlignment="1" applyBorder="1" applyFont="1">
      <alignment shrinkToFit="0" vertical="center" wrapText="1"/>
    </xf>
    <xf borderId="14" fillId="6" fontId="10" numFmtId="0" xfId="0" applyBorder="1" applyFont="1"/>
    <xf borderId="14" fillId="6" fontId="10" numFmtId="164" xfId="0" applyAlignment="1" applyBorder="1" applyFont="1" applyNumberFormat="1">
      <alignment horizontal="right"/>
    </xf>
    <xf borderId="14" fillId="5" fontId="10" numFmtId="0" xfId="0" applyAlignment="1" applyBorder="1" applyFont="1">
      <alignment shrinkToFit="0" vertical="center" wrapText="1"/>
    </xf>
    <xf borderId="14" fillId="5" fontId="11" numFmtId="164" xfId="0" applyAlignment="1" applyBorder="1" applyFont="1" applyNumberFormat="1">
      <alignment horizontal="right" readingOrder="0"/>
    </xf>
    <xf borderId="14" fillId="5" fontId="11" numFmtId="164" xfId="0" applyAlignment="1" applyBorder="1" applyFont="1" applyNumberFormat="1">
      <alignment horizontal="right"/>
    </xf>
    <xf borderId="14" fillId="5" fontId="10" numFmtId="0" xfId="0" applyAlignment="1" applyBorder="1" applyFont="1">
      <alignment readingOrder="0"/>
    </xf>
    <xf borderId="14" fillId="5" fontId="10" numFmtId="164" xfId="0" applyAlignment="1" applyBorder="1" applyFont="1" applyNumberFormat="1">
      <alignment horizontal="right" readingOrder="0"/>
    </xf>
    <xf borderId="14" fillId="5" fontId="10" numFmtId="164" xfId="0" applyAlignment="1" applyBorder="1" applyFont="1" applyNumberFormat="1">
      <alignment horizontal="right" readingOrder="0" vertical="bottom"/>
    </xf>
    <xf borderId="14" fillId="0" fontId="10" numFmtId="0" xfId="0" applyAlignment="1" applyBorder="1" applyFont="1">
      <alignment readingOrder="0" shrinkToFit="0" vertical="center" wrapText="1"/>
    </xf>
    <xf borderId="19" fillId="2" fontId="12" numFmtId="0" xfId="0" applyAlignment="1" applyBorder="1" applyFont="1">
      <alignment horizontal="left" readingOrder="0"/>
    </xf>
    <xf borderId="19" fillId="0" fontId="4" numFmtId="0" xfId="0" applyBorder="1" applyFont="1"/>
    <xf borderId="20" fillId="0" fontId="4" numFmtId="0" xfId="0" applyBorder="1" applyFont="1"/>
    <xf borderId="21" fillId="2" fontId="13" numFmtId="164" xfId="0" applyAlignment="1" applyBorder="1" applyFont="1" applyNumberFormat="1">
      <alignment horizontal="right" readingOrder="0"/>
    </xf>
    <xf borderId="0" fillId="5" fontId="12" numFmtId="0" xfId="0" applyAlignment="1" applyFont="1">
      <alignment horizontal="left" readingOrder="0"/>
    </xf>
    <xf borderId="0" fillId="5" fontId="13" numFmtId="164" xfId="0" applyAlignment="1" applyFont="1" applyNumberFormat="1">
      <alignment horizontal="right" readingOrder="0"/>
    </xf>
    <xf borderId="10" fillId="2" fontId="14" numFmtId="0" xfId="0" applyBorder="1" applyFont="1"/>
    <xf borderId="11" fillId="2" fontId="14" numFmtId="0" xfId="0" applyAlignment="1" applyBorder="1" applyFont="1">
      <alignment shrinkToFit="0" wrapText="0"/>
    </xf>
    <xf borderId="11" fillId="2" fontId="14" numFmtId="0" xfId="0" applyBorder="1" applyFont="1"/>
    <xf borderId="22" fillId="2" fontId="14" numFmtId="0" xfId="0" applyBorder="1" applyFont="1"/>
    <xf borderId="13" fillId="3" fontId="15" numFmtId="0" xfId="0" applyBorder="1" applyFont="1"/>
    <xf borderId="14" fillId="3" fontId="2" numFmtId="0" xfId="0" applyAlignment="1" applyBorder="1" applyFont="1">
      <alignment shrinkToFit="0" wrapText="0"/>
    </xf>
    <xf borderId="14" fillId="3" fontId="2" numFmtId="0" xfId="0" applyBorder="1" applyFont="1"/>
    <xf borderId="14" fillId="3" fontId="2" numFmtId="164" xfId="0" applyBorder="1" applyFont="1" applyNumberFormat="1"/>
    <xf borderId="23" fillId="3" fontId="2" numFmtId="0" xfId="0" applyBorder="1" applyFont="1"/>
    <xf borderId="13" fillId="0" fontId="2" numFmtId="0" xfId="0" applyBorder="1" applyFont="1"/>
    <xf borderId="14" fillId="0" fontId="16" numFmtId="0" xfId="0" applyAlignment="1" applyBorder="1" applyFont="1">
      <alignment shrinkToFit="0" wrapText="0"/>
    </xf>
    <xf borderId="14" fillId="0" fontId="2" numFmtId="0" xfId="0" applyBorder="1" applyFont="1"/>
    <xf borderId="14" fillId="0" fontId="2" numFmtId="164" xfId="0" applyBorder="1" applyFont="1" applyNumberFormat="1"/>
    <xf borderId="23" fillId="0" fontId="2" numFmtId="164" xfId="0" applyBorder="1" applyFont="1" applyNumberFormat="1"/>
    <xf borderId="24" fillId="2" fontId="17" numFmtId="0" xfId="0" applyAlignment="1" applyBorder="1" applyFont="1">
      <alignment readingOrder="0"/>
    </xf>
    <xf borderId="25" fillId="0" fontId="4" numFmtId="0" xfId="0" applyBorder="1" applyFont="1"/>
    <xf borderId="26" fillId="0" fontId="4" numFmtId="0" xfId="0" applyBorder="1" applyFont="1"/>
    <xf borderId="27" fillId="2" fontId="17" numFmtId="164" xfId="0" applyBorder="1" applyFont="1" applyNumberFormat="1"/>
    <xf borderId="0" fillId="5" fontId="17" numFmtId="0" xfId="0" applyAlignment="1" applyFont="1">
      <alignment readingOrder="0"/>
    </xf>
    <xf borderId="0" fillId="5" fontId="17"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xdr:row>
      <xdr:rowOff>0</xdr:rowOff>
    </xdr:from>
    <xdr:ext cx="962025" cy="3524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xdr:row>
      <xdr:rowOff>0</xdr:rowOff>
    </xdr:from>
    <xdr:ext cx="1485900" cy="5524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xdr:row>
      <xdr:rowOff>0</xdr:rowOff>
    </xdr:from>
    <xdr:ext cx="1371600" cy="5048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creativecommons.org/licenses/by-nc/4.0/"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creativecommons.org/licenses/by-nc/4.0/"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amazon.com/Vee-Gee-Scientific-STX-3-Refractometer/dp/B004WDW70M" TargetMode="External"/><Relationship Id="rId2" Type="http://schemas.openxmlformats.org/officeDocument/2006/relationships/hyperlink" Target="https://www.amazon.com/PINPOINT-Portable-Precise-Digital-Measurement/dp/B07BCKV27Z/ref=sr_1_19?ie=UTF8&amp;qid=1532012623&amp;sr=8-19&amp;keywords=pH+monitoring+probe" TargetMode="External"/><Relationship Id="rId3" Type="http://schemas.openxmlformats.org/officeDocument/2006/relationships/hyperlink" Target="https://www.amazon.com/Lollipop-Thermometer-TRACEABLE-Control-Company/dp/B00JX4X6QY/ref=sr_1_1?keywords=lollipop+thermometer&amp;qid=1566591216&amp;s=industrial&amp;sr=1-1" TargetMode="External"/><Relationship Id="rId4" Type="http://schemas.openxmlformats.org/officeDocument/2006/relationships/hyperlink" Target="http://www.mitchellinstrument.com/hanna-hi9146-04-microprocessor-dissolved-oxyge.html?gclid=EAIaIQobChMIx8itn-mZ5AIVix-GCh0SegBOEAkYCSABEgI3FPD_BwE" TargetMode="External"/><Relationship Id="rId5" Type="http://schemas.openxmlformats.org/officeDocument/2006/relationships/hyperlink" Target="https://creativecommons.org/licenses/by-nc/4.0/" TargetMode="External"/><Relationship Id="rId6"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5" width="12.63"/>
    <col customWidth="1" min="6" max="6" width="6.25"/>
    <col customWidth="1" min="7" max="11" width="12.63"/>
  </cols>
  <sheetData>
    <row r="1" ht="36.0" customHeight="1">
      <c r="A1" s="1" t="s">
        <v>0</v>
      </c>
    </row>
    <row r="2" ht="43.5" customHeight="1">
      <c r="A2" s="2"/>
    </row>
    <row r="3" ht="37.5" customHeight="1">
      <c r="A3" s="3" t="s">
        <v>1</v>
      </c>
      <c r="B3" s="4"/>
      <c r="C3" s="4"/>
      <c r="D3" s="4"/>
      <c r="E3" s="4"/>
      <c r="F3" s="4"/>
      <c r="G3" s="4"/>
      <c r="H3" s="4"/>
      <c r="I3" s="4"/>
      <c r="J3" s="4"/>
      <c r="K3" s="5"/>
    </row>
    <row r="4" ht="12.75" customHeight="1">
      <c r="A4" s="6"/>
      <c r="B4" s="6"/>
      <c r="C4" s="6"/>
      <c r="D4" s="6"/>
      <c r="E4" s="6"/>
      <c r="F4" s="6"/>
      <c r="G4" s="6"/>
      <c r="H4" s="6"/>
      <c r="I4" s="6"/>
      <c r="J4" s="6"/>
      <c r="K4" s="6"/>
    </row>
    <row r="5" ht="15.75" customHeight="1">
      <c r="A5" s="7" t="s">
        <v>2</v>
      </c>
      <c r="B5" s="4"/>
      <c r="C5" s="4"/>
      <c r="D5" s="4"/>
      <c r="E5" s="5"/>
      <c r="F5" s="8"/>
      <c r="G5" s="7" t="s">
        <v>3</v>
      </c>
      <c r="H5" s="4"/>
      <c r="I5" s="4"/>
      <c r="J5" s="4"/>
      <c r="K5" s="5"/>
    </row>
    <row r="6" ht="15.75" customHeight="1">
      <c r="A6" s="9" t="s">
        <v>4</v>
      </c>
      <c r="B6" s="10"/>
      <c r="C6" s="10"/>
      <c r="D6" s="10"/>
      <c r="E6" s="11"/>
      <c r="F6" s="12"/>
      <c r="G6" s="9" t="s">
        <v>5</v>
      </c>
      <c r="H6" s="10"/>
      <c r="I6" s="10"/>
      <c r="J6" s="10"/>
      <c r="K6" s="11"/>
    </row>
    <row r="7" ht="22.5" customHeight="1">
      <c r="A7" s="13"/>
      <c r="B7" s="14"/>
      <c r="C7" s="14"/>
      <c r="D7" s="14"/>
      <c r="E7" s="15"/>
      <c r="F7" s="12"/>
      <c r="G7" s="13"/>
      <c r="H7" s="14"/>
      <c r="I7" s="14"/>
      <c r="J7" s="14"/>
      <c r="K7" s="15"/>
    </row>
    <row r="8" ht="15.75" customHeight="1">
      <c r="B8" s="16"/>
      <c r="C8" s="16"/>
      <c r="D8" s="16"/>
      <c r="E8" s="16"/>
      <c r="F8" s="16"/>
    </row>
    <row r="9" ht="15.75" customHeight="1">
      <c r="A9" s="7" t="s">
        <v>6</v>
      </c>
      <c r="B9" s="4"/>
      <c r="C9" s="4"/>
      <c r="D9" s="4"/>
      <c r="E9" s="5"/>
      <c r="F9" s="8"/>
      <c r="G9" s="7" t="s">
        <v>7</v>
      </c>
      <c r="H9" s="4"/>
      <c r="I9" s="4"/>
      <c r="J9" s="4"/>
      <c r="K9" s="5"/>
    </row>
    <row r="10" ht="15.75" customHeight="1">
      <c r="A10" s="9" t="s">
        <v>8</v>
      </c>
      <c r="B10" s="10"/>
      <c r="C10" s="10"/>
      <c r="D10" s="10"/>
      <c r="E10" s="11"/>
      <c r="F10" s="12"/>
      <c r="G10" s="9" t="s">
        <v>9</v>
      </c>
      <c r="H10" s="10"/>
      <c r="I10" s="10"/>
      <c r="J10" s="10"/>
      <c r="K10" s="11"/>
    </row>
    <row r="11" ht="48.0" customHeight="1">
      <c r="A11" s="13"/>
      <c r="B11" s="14"/>
      <c r="C11" s="14"/>
      <c r="D11" s="14"/>
      <c r="E11" s="15"/>
      <c r="F11" s="12"/>
      <c r="G11" s="13"/>
      <c r="H11" s="14"/>
      <c r="I11" s="14"/>
      <c r="J11" s="14"/>
      <c r="K11" s="15"/>
    </row>
    <row r="12" ht="15.75" customHeight="1">
      <c r="B12" s="16"/>
      <c r="C12" s="16"/>
      <c r="D12" s="16"/>
      <c r="E12" s="16"/>
      <c r="F12" s="16"/>
    </row>
    <row r="13" ht="15.75" customHeight="1">
      <c r="A13" s="7" t="s">
        <v>10</v>
      </c>
      <c r="B13" s="4"/>
      <c r="C13" s="4"/>
      <c r="D13" s="4"/>
      <c r="E13" s="5"/>
      <c r="F13" s="8"/>
      <c r="G13" s="7" t="s">
        <v>11</v>
      </c>
      <c r="H13" s="4"/>
      <c r="I13" s="4"/>
      <c r="J13" s="4"/>
      <c r="K13" s="5"/>
    </row>
    <row r="14" ht="15.75" customHeight="1">
      <c r="A14" s="9" t="s">
        <v>12</v>
      </c>
      <c r="B14" s="10"/>
      <c r="C14" s="10"/>
      <c r="D14" s="10"/>
      <c r="E14" s="11"/>
      <c r="F14" s="12"/>
      <c r="G14" s="9" t="s">
        <v>13</v>
      </c>
      <c r="H14" s="10"/>
      <c r="I14" s="10"/>
      <c r="J14" s="10"/>
      <c r="K14" s="11"/>
    </row>
    <row r="15" ht="24.75" customHeight="1">
      <c r="A15" s="13"/>
      <c r="B15" s="14"/>
      <c r="C15" s="14"/>
      <c r="D15" s="14"/>
      <c r="E15" s="15"/>
      <c r="F15" s="12"/>
      <c r="G15" s="13"/>
      <c r="H15" s="14"/>
      <c r="I15" s="14"/>
      <c r="J15" s="14"/>
      <c r="K15" s="15"/>
    </row>
    <row r="16" ht="15.75" customHeight="1">
      <c r="B16" s="16"/>
      <c r="C16" s="16"/>
      <c r="D16" s="16"/>
      <c r="E16" s="16"/>
      <c r="F16" s="16"/>
    </row>
    <row r="17" ht="15.75" customHeight="1">
      <c r="A17" s="17" t="s">
        <v>14</v>
      </c>
    </row>
  </sheetData>
  <mergeCells count="16">
    <mergeCell ref="A1:K1"/>
    <mergeCell ref="A2:K2"/>
    <mergeCell ref="A3:K3"/>
    <mergeCell ref="A5:E5"/>
    <mergeCell ref="G5:K5"/>
    <mergeCell ref="A6:E7"/>
    <mergeCell ref="G6:K7"/>
    <mergeCell ref="G14:K15"/>
    <mergeCell ref="A17:K17"/>
    <mergeCell ref="A9:E9"/>
    <mergeCell ref="G9:K9"/>
    <mergeCell ref="A10:E11"/>
    <mergeCell ref="G10:K11"/>
    <mergeCell ref="A13:E13"/>
    <mergeCell ref="G13:K13"/>
    <mergeCell ref="A14:E15"/>
  </mergeCells>
  <hyperlinks>
    <hyperlink r:id="rId1" ref="A17"/>
  </hyperlinks>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3.0" topLeftCell="A4" activePane="bottomLeft" state="frozen"/>
      <selection activeCell="B5" sqref="B5" pane="bottomLeft"/>
    </sheetView>
  </sheetViews>
  <sheetFormatPr customHeight="1" defaultColWidth="12.63" defaultRowHeight="15.0"/>
  <cols>
    <col customWidth="1" min="1" max="1" width="29.75"/>
    <col customWidth="1" min="2" max="2" width="45.63"/>
    <col customWidth="1" min="3" max="3" width="20.5"/>
    <col customWidth="1" min="4" max="4" width="28.5"/>
  </cols>
  <sheetData>
    <row r="1" ht="33.0" customHeight="1">
      <c r="A1" s="18" t="s">
        <v>15</v>
      </c>
    </row>
    <row r="2" ht="43.5" customHeight="1">
      <c r="A2" s="19"/>
    </row>
    <row r="3" ht="20.25" customHeight="1">
      <c r="A3" s="20" t="s">
        <v>16</v>
      </c>
      <c r="B3" s="21" t="s">
        <v>17</v>
      </c>
      <c r="C3" s="22" t="s">
        <v>18</v>
      </c>
      <c r="D3" s="22" t="s">
        <v>19</v>
      </c>
    </row>
    <row r="4" ht="15.75" customHeight="1">
      <c r="A4" s="23" t="s">
        <v>20</v>
      </c>
      <c r="B4" s="4"/>
      <c r="C4" s="4"/>
      <c r="D4" s="5"/>
    </row>
    <row r="5" ht="15.75" customHeight="1">
      <c r="A5" s="24" t="s">
        <v>21</v>
      </c>
      <c r="B5" s="25" t="s">
        <v>22</v>
      </c>
      <c r="C5" s="26">
        <v>8.0</v>
      </c>
      <c r="D5" s="27" t="s">
        <v>23</v>
      </c>
    </row>
    <row r="6" ht="15.75" customHeight="1">
      <c r="A6" s="24" t="s">
        <v>24</v>
      </c>
      <c r="B6" s="25" t="s">
        <v>25</v>
      </c>
      <c r="C6" s="26">
        <v>8.0</v>
      </c>
      <c r="D6" s="27" t="s">
        <v>26</v>
      </c>
    </row>
    <row r="7" ht="15.75" customHeight="1">
      <c r="A7" s="24" t="s">
        <v>27</v>
      </c>
      <c r="B7" s="25" t="s">
        <v>28</v>
      </c>
      <c r="C7" s="26">
        <v>8.0</v>
      </c>
      <c r="D7" s="27" t="s">
        <v>29</v>
      </c>
    </row>
    <row r="8" ht="18.75" customHeight="1">
      <c r="A8" s="24" t="s">
        <v>30</v>
      </c>
      <c r="B8" s="25" t="s">
        <v>31</v>
      </c>
      <c r="C8" s="26">
        <v>8.0</v>
      </c>
      <c r="D8" s="27" t="s">
        <v>32</v>
      </c>
    </row>
    <row r="9" ht="43.5" customHeight="1">
      <c r="A9" s="24" t="s">
        <v>33</v>
      </c>
      <c r="B9" s="25" t="s">
        <v>34</v>
      </c>
      <c r="C9" s="28"/>
      <c r="D9" s="29" t="s">
        <v>35</v>
      </c>
    </row>
    <row r="10" ht="15.75" customHeight="1">
      <c r="A10" s="30" t="s">
        <v>36</v>
      </c>
      <c r="B10" s="31" t="s">
        <v>37</v>
      </c>
      <c r="C10" s="32">
        <v>12.0</v>
      </c>
      <c r="D10" s="29" t="s">
        <v>38</v>
      </c>
    </row>
    <row r="11" ht="31.5" customHeight="1">
      <c r="A11" s="24" t="s">
        <v>39</v>
      </c>
      <c r="B11" s="25" t="s">
        <v>40</v>
      </c>
      <c r="C11" s="26">
        <v>16.0</v>
      </c>
      <c r="D11" s="29" t="s">
        <v>38</v>
      </c>
    </row>
    <row r="12" ht="29.25" customHeight="1">
      <c r="A12" s="33" t="s">
        <v>41</v>
      </c>
      <c r="B12" s="25" t="s">
        <v>42</v>
      </c>
      <c r="C12" s="26">
        <v>4.0</v>
      </c>
      <c r="D12" s="27" t="s">
        <v>43</v>
      </c>
    </row>
    <row r="13" ht="40.5" customHeight="1">
      <c r="A13" s="34" t="s">
        <v>44</v>
      </c>
      <c r="B13" s="25" t="s">
        <v>45</v>
      </c>
      <c r="C13" s="26">
        <v>2.0</v>
      </c>
      <c r="D13" s="27" t="s">
        <v>46</v>
      </c>
    </row>
    <row r="14" ht="30.0" customHeight="1">
      <c r="A14" s="24" t="s">
        <v>47</v>
      </c>
      <c r="B14" s="35" t="s">
        <v>48</v>
      </c>
      <c r="C14" s="26">
        <v>1.0</v>
      </c>
      <c r="D14" s="27" t="s">
        <v>49</v>
      </c>
    </row>
    <row r="15" ht="42.0" customHeight="1">
      <c r="A15" s="36" t="s">
        <v>50</v>
      </c>
      <c r="B15" s="31" t="s">
        <v>51</v>
      </c>
      <c r="C15" s="32">
        <v>2.0</v>
      </c>
      <c r="D15" s="29" t="s">
        <v>52</v>
      </c>
    </row>
    <row r="16" ht="33.0" customHeight="1">
      <c r="A16" s="24" t="s">
        <v>53</v>
      </c>
      <c r="B16" s="25" t="s">
        <v>54</v>
      </c>
      <c r="C16" s="37" t="s">
        <v>55</v>
      </c>
      <c r="D16" s="29" t="s">
        <v>56</v>
      </c>
    </row>
    <row r="17" ht="15.75" customHeight="1">
      <c r="A17" s="23" t="s">
        <v>57</v>
      </c>
      <c r="B17" s="4"/>
      <c r="C17" s="4"/>
      <c r="D17" s="5"/>
    </row>
    <row r="18" ht="15.75" customHeight="1">
      <c r="A18" s="38" t="s">
        <v>58</v>
      </c>
      <c r="B18" s="25"/>
      <c r="C18" s="26">
        <v>4.0</v>
      </c>
      <c r="D18" s="27" t="s">
        <v>59</v>
      </c>
    </row>
    <row r="19" ht="15.75" customHeight="1">
      <c r="A19" s="24" t="s">
        <v>60</v>
      </c>
      <c r="B19" s="25" t="s">
        <v>61</v>
      </c>
      <c r="C19" s="26">
        <v>4.0</v>
      </c>
      <c r="D19" s="27">
        <v>40.0</v>
      </c>
    </row>
    <row r="20" ht="63.75" customHeight="1">
      <c r="A20" s="24" t="s">
        <v>62</v>
      </c>
      <c r="B20" s="25" t="s">
        <v>63</v>
      </c>
      <c r="C20" s="26">
        <v>4.0</v>
      </c>
      <c r="D20" s="29" t="s">
        <v>64</v>
      </c>
    </row>
    <row r="21" ht="15.75" customHeight="1">
      <c r="A21" s="24" t="s">
        <v>65</v>
      </c>
      <c r="B21" s="25" t="s">
        <v>66</v>
      </c>
      <c r="C21" s="26">
        <v>1.0</v>
      </c>
      <c r="D21" s="29" t="s">
        <v>67</v>
      </c>
    </row>
    <row r="22" ht="33.0" customHeight="1">
      <c r="A22" s="33" t="s">
        <v>68</v>
      </c>
      <c r="B22" s="25" t="s">
        <v>69</v>
      </c>
      <c r="C22" s="26"/>
      <c r="D22" s="29" t="s">
        <v>70</v>
      </c>
    </row>
    <row r="23" ht="18.0" customHeight="1">
      <c r="A23" s="23" t="s">
        <v>71</v>
      </c>
      <c r="B23" s="4"/>
      <c r="C23" s="4"/>
      <c r="D23" s="5"/>
    </row>
    <row r="24" ht="15.75" customHeight="1">
      <c r="A24" s="24" t="s">
        <v>72</v>
      </c>
      <c r="B24" s="25" t="s">
        <v>73</v>
      </c>
      <c r="C24" s="32">
        <v>2.0</v>
      </c>
      <c r="D24" s="29" t="s">
        <v>74</v>
      </c>
    </row>
    <row r="25" ht="15.75" customHeight="1">
      <c r="A25" s="24" t="s">
        <v>75</v>
      </c>
      <c r="B25" s="25" t="s">
        <v>76</v>
      </c>
      <c r="C25" s="37" t="s">
        <v>77</v>
      </c>
      <c r="D25" s="29" t="s">
        <v>78</v>
      </c>
    </row>
    <row r="26" ht="15.75" customHeight="1">
      <c r="A26" s="34" t="s">
        <v>79</v>
      </c>
      <c r="B26" s="25" t="s">
        <v>80</v>
      </c>
      <c r="C26" s="26"/>
      <c r="D26" s="29" t="s">
        <v>81</v>
      </c>
    </row>
    <row r="27" ht="31.5" customHeight="1">
      <c r="A27" s="24" t="s">
        <v>82</v>
      </c>
      <c r="B27" s="25" t="s">
        <v>83</v>
      </c>
      <c r="C27" s="26">
        <v>20.0</v>
      </c>
      <c r="D27" s="27" t="s">
        <v>84</v>
      </c>
    </row>
    <row r="28" ht="32.25" customHeight="1">
      <c r="A28" s="24" t="s">
        <v>85</v>
      </c>
      <c r="B28" s="25" t="s">
        <v>86</v>
      </c>
      <c r="C28" s="26">
        <v>1.0</v>
      </c>
      <c r="D28" s="27" t="s">
        <v>87</v>
      </c>
    </row>
    <row r="29" ht="43.5" customHeight="1">
      <c r="A29" s="24" t="s">
        <v>88</v>
      </c>
      <c r="B29" s="25" t="s">
        <v>89</v>
      </c>
      <c r="C29" s="26">
        <v>20.0</v>
      </c>
      <c r="D29" s="39" t="s">
        <v>90</v>
      </c>
    </row>
    <row r="30" ht="17.25" customHeight="1">
      <c r="A30" s="24" t="s">
        <v>91</v>
      </c>
      <c r="B30" s="25" t="s">
        <v>92</v>
      </c>
      <c r="C30" s="26">
        <v>2.0</v>
      </c>
      <c r="D30" s="29" t="s">
        <v>93</v>
      </c>
    </row>
    <row r="31" ht="42.75" customHeight="1">
      <c r="A31" s="24" t="s">
        <v>94</v>
      </c>
      <c r="B31" s="25" t="s">
        <v>95</v>
      </c>
      <c r="C31" s="26"/>
      <c r="D31" s="29" t="s">
        <v>96</v>
      </c>
    </row>
    <row r="32" ht="19.5" customHeight="1">
      <c r="A32" s="23" t="s">
        <v>97</v>
      </c>
      <c r="B32" s="4"/>
      <c r="C32" s="4"/>
      <c r="D32" s="5"/>
    </row>
    <row r="33" ht="20.25" customHeight="1">
      <c r="A33" s="24" t="s">
        <v>98</v>
      </c>
      <c r="B33" s="25" t="s">
        <v>99</v>
      </c>
      <c r="C33" s="26">
        <v>2.0</v>
      </c>
      <c r="D33" s="29" t="s">
        <v>100</v>
      </c>
    </row>
    <row r="34" ht="18.75" customHeight="1">
      <c r="A34" s="24" t="s">
        <v>97</v>
      </c>
      <c r="B34" s="25" t="s">
        <v>101</v>
      </c>
      <c r="C34" s="37" t="s">
        <v>102</v>
      </c>
      <c r="D34" s="29" t="s">
        <v>103</v>
      </c>
    </row>
    <row r="35" ht="32.25" customHeight="1">
      <c r="A35" s="24" t="s">
        <v>104</v>
      </c>
      <c r="B35" s="25" t="s">
        <v>105</v>
      </c>
      <c r="C35" s="32">
        <v>100.0</v>
      </c>
      <c r="D35" s="29" t="s">
        <v>46</v>
      </c>
    </row>
    <row r="36" ht="43.5" customHeight="1">
      <c r="A36" s="24" t="s">
        <v>106</v>
      </c>
      <c r="B36" s="40" t="s">
        <v>107</v>
      </c>
      <c r="C36" s="37" t="s">
        <v>108</v>
      </c>
      <c r="D36" s="29" t="s">
        <v>109</v>
      </c>
    </row>
    <row r="37" ht="30.75" customHeight="1">
      <c r="A37" s="24" t="s">
        <v>110</v>
      </c>
      <c r="B37" s="41"/>
      <c r="C37" s="26">
        <v>96.0</v>
      </c>
      <c r="D37" s="29" t="s">
        <v>56</v>
      </c>
    </row>
    <row r="38" ht="42.75" customHeight="1">
      <c r="A38" s="34" t="s">
        <v>111</v>
      </c>
      <c r="B38" s="42"/>
      <c r="C38" s="26">
        <v>2.0</v>
      </c>
      <c r="D38" s="29" t="s">
        <v>87</v>
      </c>
    </row>
    <row r="39" ht="24.75" customHeight="1">
      <c r="A39" s="24" t="s">
        <v>112</v>
      </c>
      <c r="B39" s="40" t="s">
        <v>113</v>
      </c>
      <c r="C39" s="26">
        <v>1.0</v>
      </c>
      <c r="D39" s="29" t="s">
        <v>114</v>
      </c>
    </row>
    <row r="40" ht="24.75" customHeight="1">
      <c r="A40" s="24" t="s">
        <v>115</v>
      </c>
      <c r="B40" s="41"/>
      <c r="C40" s="26">
        <v>1.0</v>
      </c>
      <c r="D40" s="29" t="s">
        <v>116</v>
      </c>
    </row>
    <row r="41" ht="30.0" customHeight="1">
      <c r="A41" s="24" t="s">
        <v>117</v>
      </c>
      <c r="B41" s="42"/>
      <c r="C41" s="26">
        <v>1.0</v>
      </c>
      <c r="D41" s="29" t="s">
        <v>118</v>
      </c>
    </row>
    <row r="42" ht="21.0" customHeight="1">
      <c r="A42" s="23" t="s">
        <v>119</v>
      </c>
      <c r="B42" s="4"/>
      <c r="C42" s="4"/>
      <c r="D42" s="5"/>
    </row>
    <row r="43" ht="30.0" customHeight="1">
      <c r="A43" s="24" t="s">
        <v>120</v>
      </c>
      <c r="B43" s="25" t="s">
        <v>121</v>
      </c>
      <c r="C43" s="26">
        <v>1.0</v>
      </c>
      <c r="D43" s="27" t="s">
        <v>122</v>
      </c>
    </row>
    <row r="44" ht="27.0" customHeight="1">
      <c r="A44" s="24" t="s">
        <v>123</v>
      </c>
      <c r="B44" s="25" t="s">
        <v>124</v>
      </c>
      <c r="C44" s="26">
        <v>1.0</v>
      </c>
      <c r="D44" s="27" t="s">
        <v>125</v>
      </c>
    </row>
    <row r="45" ht="32.25" customHeight="1">
      <c r="A45" s="24" t="s">
        <v>126</v>
      </c>
      <c r="B45" s="25" t="s">
        <v>127</v>
      </c>
      <c r="C45" s="26">
        <v>3.0</v>
      </c>
      <c r="D45" s="27" t="s">
        <v>46</v>
      </c>
    </row>
    <row r="46" ht="15.75" customHeight="1">
      <c r="A46" s="24" t="s">
        <v>128</v>
      </c>
      <c r="B46" s="25" t="s">
        <v>129</v>
      </c>
      <c r="C46" s="26">
        <v>1.0</v>
      </c>
      <c r="D46" s="27" t="s">
        <v>130</v>
      </c>
    </row>
    <row r="47" ht="15.75" customHeight="1">
      <c r="A47" s="24" t="s">
        <v>131</v>
      </c>
      <c r="B47" s="25" t="s">
        <v>132</v>
      </c>
      <c r="C47" s="26">
        <v>1.0</v>
      </c>
      <c r="D47" s="27" t="s">
        <v>46</v>
      </c>
    </row>
    <row r="48" ht="30.0" customHeight="1">
      <c r="A48" s="38" t="s">
        <v>133</v>
      </c>
      <c r="B48" s="43" t="s">
        <v>134</v>
      </c>
      <c r="C48" s="44">
        <v>1.0</v>
      </c>
      <c r="D48" s="45">
        <v>170.25</v>
      </c>
    </row>
    <row r="49" ht="24.0" customHeight="1">
      <c r="A49" s="23" t="s">
        <v>135</v>
      </c>
      <c r="B49" s="4"/>
      <c r="C49" s="4"/>
      <c r="D49" s="5"/>
    </row>
    <row r="50" ht="64.5" customHeight="1">
      <c r="A50" s="33" t="s">
        <v>136</v>
      </c>
      <c r="B50" s="46" t="s">
        <v>137</v>
      </c>
      <c r="C50" s="28">
        <v>1.0</v>
      </c>
      <c r="D50" s="47" t="s">
        <v>138</v>
      </c>
    </row>
    <row r="51" ht="15.75" customHeight="1">
      <c r="A51" s="33" t="s">
        <v>139</v>
      </c>
      <c r="B51" s="46"/>
      <c r="C51" s="28">
        <v>1.0</v>
      </c>
      <c r="D51" s="48" t="s">
        <v>140</v>
      </c>
    </row>
    <row r="52" ht="32.25" customHeight="1">
      <c r="A52" s="33" t="s">
        <v>141</v>
      </c>
      <c r="B52" s="46" t="s">
        <v>142</v>
      </c>
      <c r="C52" s="49">
        <v>5.0</v>
      </c>
      <c r="D52" s="48" t="s">
        <v>143</v>
      </c>
    </row>
    <row r="53" ht="36.0" customHeight="1">
      <c r="A53" s="33" t="s">
        <v>144</v>
      </c>
      <c r="B53" s="46" t="s">
        <v>145</v>
      </c>
      <c r="C53" s="28"/>
      <c r="D53" s="47" t="s">
        <v>146</v>
      </c>
    </row>
    <row r="54" ht="54.75" customHeight="1">
      <c r="A54" s="33" t="s">
        <v>147</v>
      </c>
      <c r="B54" s="46" t="s">
        <v>148</v>
      </c>
      <c r="C54" s="28">
        <v>1.0</v>
      </c>
      <c r="D54" s="50" t="s">
        <v>149</v>
      </c>
    </row>
    <row r="55" ht="39.75" customHeight="1">
      <c r="A55" s="33" t="s">
        <v>150</v>
      </c>
      <c r="B55" s="46" t="s">
        <v>151</v>
      </c>
      <c r="C55" s="28">
        <v>1.0</v>
      </c>
      <c r="D55" s="51" t="s">
        <v>152</v>
      </c>
    </row>
    <row r="56" ht="15.75" customHeight="1">
      <c r="A56" s="23" t="s">
        <v>153</v>
      </c>
      <c r="B56" s="4"/>
      <c r="C56" s="4"/>
      <c r="D56" s="5"/>
    </row>
    <row r="57" ht="42.0" customHeight="1">
      <c r="A57" s="24" t="s">
        <v>154</v>
      </c>
      <c r="B57" s="25" t="s">
        <v>155</v>
      </c>
      <c r="C57" s="26">
        <v>1.0</v>
      </c>
      <c r="D57" s="29" t="s">
        <v>156</v>
      </c>
    </row>
    <row r="58" ht="15.75" customHeight="1">
      <c r="A58" s="33" t="s">
        <v>157</v>
      </c>
      <c r="B58" s="52" t="s">
        <v>158</v>
      </c>
      <c r="C58" s="26"/>
      <c r="D58" s="29" t="s">
        <v>159</v>
      </c>
    </row>
    <row r="59" ht="19.5" customHeight="1">
      <c r="A59" s="23" t="s">
        <v>160</v>
      </c>
      <c r="B59" s="4"/>
      <c r="C59" s="4"/>
      <c r="D59" s="5"/>
    </row>
    <row r="60" ht="30.0" customHeight="1">
      <c r="A60" s="33" t="s">
        <v>161</v>
      </c>
      <c r="B60" s="46" t="s">
        <v>162</v>
      </c>
      <c r="C60" s="28"/>
      <c r="D60" s="50" t="s">
        <v>163</v>
      </c>
    </row>
    <row r="61" ht="15.75" customHeight="1">
      <c r="A61" s="53" t="s">
        <v>164</v>
      </c>
      <c r="B61" s="54"/>
      <c r="C61" s="55"/>
      <c r="D61" s="56"/>
    </row>
    <row r="62" ht="15.75" customHeight="1">
      <c r="A62" s="57"/>
      <c r="B62" s="57"/>
      <c r="C62" s="57"/>
      <c r="D62" s="58"/>
    </row>
    <row r="63" ht="15.75" customHeight="1">
      <c r="A63" s="17" t="s">
        <v>14</v>
      </c>
    </row>
  </sheetData>
  <mergeCells count="14">
    <mergeCell ref="B39:B41"/>
    <mergeCell ref="A42:D42"/>
    <mergeCell ref="A49:D49"/>
    <mergeCell ref="A56:D56"/>
    <mergeCell ref="A59:D59"/>
    <mergeCell ref="A61:C61"/>
    <mergeCell ref="A63:D63"/>
    <mergeCell ref="A1:D1"/>
    <mergeCell ref="A2:D2"/>
    <mergeCell ref="A4:D4"/>
    <mergeCell ref="A17:D17"/>
    <mergeCell ref="A23:D23"/>
    <mergeCell ref="A32:D32"/>
    <mergeCell ref="B36:B38"/>
  </mergeCells>
  <hyperlinks>
    <hyperlink r:id="rId1" ref="A63"/>
  </hyperlinks>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3.0" topLeftCell="A4" activePane="bottomLeft" state="frozen"/>
      <selection activeCell="B5" sqref="B5" pane="bottomLeft"/>
    </sheetView>
  </sheetViews>
  <sheetFormatPr customHeight="1" defaultColWidth="12.63" defaultRowHeight="15.0"/>
  <cols>
    <col customWidth="1" min="1" max="1" width="18.0"/>
    <col customWidth="1" min="2" max="2" width="21.0"/>
    <col customWidth="1" min="4" max="4" width="15.13"/>
    <col customWidth="1" min="5" max="5" width="36.88"/>
  </cols>
  <sheetData>
    <row r="1" ht="37.5" customHeight="1">
      <c r="A1" s="18" t="s">
        <v>15</v>
      </c>
    </row>
    <row r="2" ht="43.5" customHeight="1">
      <c r="A2" s="2"/>
    </row>
    <row r="3" ht="27.0" customHeight="1">
      <c r="A3" s="59" t="s">
        <v>16</v>
      </c>
      <c r="B3" s="60" t="s">
        <v>165</v>
      </c>
      <c r="C3" s="61" t="s">
        <v>18</v>
      </c>
      <c r="D3" s="61" t="s">
        <v>19</v>
      </c>
      <c r="E3" s="62" t="s">
        <v>166</v>
      </c>
    </row>
    <row r="4" ht="15.75" customHeight="1">
      <c r="A4" s="63" t="s">
        <v>167</v>
      </c>
      <c r="B4" s="64"/>
      <c r="C4" s="65"/>
      <c r="D4" s="66"/>
      <c r="E4" s="67"/>
    </row>
    <row r="5" ht="15.75" customHeight="1">
      <c r="A5" s="68" t="s">
        <v>168</v>
      </c>
      <c r="B5" s="69" t="s">
        <v>169</v>
      </c>
      <c r="C5" s="70">
        <v>1.0</v>
      </c>
      <c r="D5" s="71">
        <v>100.0</v>
      </c>
      <c r="E5" s="72">
        <f t="shared" ref="E5:E8" si="1">D5*C5</f>
        <v>100</v>
      </c>
    </row>
    <row r="6" ht="15.75" customHeight="1">
      <c r="A6" s="68" t="s">
        <v>170</v>
      </c>
      <c r="B6" s="69" t="s">
        <v>171</v>
      </c>
      <c r="C6" s="70">
        <v>1.0</v>
      </c>
      <c r="D6" s="71">
        <v>98.0</v>
      </c>
      <c r="E6" s="72">
        <f t="shared" si="1"/>
        <v>98</v>
      </c>
    </row>
    <row r="7" ht="15.75" customHeight="1">
      <c r="A7" s="68" t="s">
        <v>172</v>
      </c>
      <c r="B7" s="69" t="s">
        <v>173</v>
      </c>
      <c r="C7" s="70">
        <v>1.0</v>
      </c>
      <c r="D7" s="71">
        <v>40.0</v>
      </c>
      <c r="E7" s="72">
        <f t="shared" si="1"/>
        <v>40</v>
      </c>
    </row>
    <row r="8" ht="15.75" customHeight="1">
      <c r="A8" s="68" t="s">
        <v>174</v>
      </c>
      <c r="B8" s="69" t="s">
        <v>175</v>
      </c>
      <c r="C8" s="70">
        <v>1.0</v>
      </c>
      <c r="D8" s="71">
        <v>540.0</v>
      </c>
      <c r="E8" s="72">
        <f t="shared" si="1"/>
        <v>540</v>
      </c>
    </row>
    <row r="9" ht="15.75" customHeight="1">
      <c r="A9" s="73" t="s">
        <v>176</v>
      </c>
      <c r="B9" s="74"/>
      <c r="C9" s="74"/>
      <c r="D9" s="75"/>
      <c r="E9" s="76">
        <f>SUM(E5:E8)</f>
        <v>778</v>
      </c>
    </row>
    <row r="10" ht="15.75" customHeight="1">
      <c r="A10" s="77"/>
      <c r="B10" s="77"/>
      <c r="C10" s="77"/>
      <c r="D10" s="77"/>
      <c r="E10" s="78"/>
    </row>
    <row r="11" ht="15.75" customHeight="1">
      <c r="A11" s="17" t="s">
        <v>14</v>
      </c>
    </row>
  </sheetData>
  <mergeCells count="4">
    <mergeCell ref="A1:E1"/>
    <mergeCell ref="A2:E2"/>
    <mergeCell ref="A9:D9"/>
    <mergeCell ref="A11:E11"/>
  </mergeCells>
  <hyperlinks>
    <hyperlink r:id="rId1" ref="B5"/>
    <hyperlink r:id="rId2" ref="B6"/>
    <hyperlink r:id="rId3" ref="B7"/>
    <hyperlink r:id="rId4" ref="B8"/>
    <hyperlink r:id="rId5" ref="A11"/>
  </hyperlinks>
  <drawing r:id="rId6"/>
</worksheet>
</file>